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795" windowHeight="11760"/>
  </bookViews>
  <sheets>
    <sheet name="Bon Cde" sheetId="1" r:id="rId1"/>
    <sheet name="Bon de cde par site" sheetId="4" r:id="rId2"/>
  </sheets>
  <definedNames>
    <definedName name="_xlnm.Print_Titles" localSheetId="1">'Bon de cde par site'!$1:$9</definedName>
    <definedName name="_xlnm.Print_Area" localSheetId="1">'Bon de cde par site'!$A$1:$M$29</definedName>
  </definedNames>
  <calcPr calcId="145621"/>
</workbook>
</file>

<file path=xl/calcChain.xml><?xml version="1.0" encoding="utf-8"?>
<calcChain xmlns="http://schemas.openxmlformats.org/spreadsheetml/2006/main">
  <c r="H6" i="1" l="1"/>
  <c r="E34" i="1" s="1"/>
  <c r="L10" i="4"/>
  <c r="L11" i="4"/>
  <c r="L28" i="4" s="1"/>
  <c r="E23" i="1" s="1"/>
  <c r="L12" i="4"/>
  <c r="L13" i="4"/>
  <c r="L14" i="4"/>
  <c r="A28" i="4"/>
  <c r="E20" i="1" s="1"/>
  <c r="M10" i="4"/>
  <c r="M28" i="4" s="1"/>
  <c r="E24" i="1" s="1"/>
  <c r="M11" i="4"/>
  <c r="M12" i="4"/>
  <c r="M13" i="4"/>
  <c r="M14" i="4"/>
  <c r="M15" i="4"/>
  <c r="B28" i="4"/>
  <c r="E21" i="1" s="1"/>
  <c r="L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C28" i="4"/>
  <c r="H20" i="1" l="1"/>
  <c r="F20" i="1"/>
  <c r="G20" i="1"/>
  <c r="F24" i="1"/>
  <c r="G24" i="1"/>
  <c r="H24" i="1"/>
  <c r="H23" i="1"/>
  <c r="F23" i="1"/>
  <c r="G23" i="1"/>
  <c r="G21" i="1"/>
  <c r="H21" i="1"/>
  <c r="F21" i="1"/>
  <c r="H25" i="1" l="1"/>
  <c r="G25" i="1"/>
  <c r="F25" i="1"/>
</calcChain>
</file>

<file path=xl/sharedStrings.xml><?xml version="1.0" encoding="utf-8"?>
<sst xmlns="http://schemas.openxmlformats.org/spreadsheetml/2006/main" count="57" uniqueCount="52">
  <si>
    <t>BON DE COMMANDE PACKS DEEE</t>
  </si>
  <si>
    <t>Client :</t>
  </si>
  <si>
    <t>Date de la demande :</t>
  </si>
  <si>
    <t>N° Client :</t>
  </si>
  <si>
    <t xml:space="preserve">RECAPITULATIF </t>
  </si>
  <si>
    <t>Nombre de sites :</t>
  </si>
  <si>
    <t>Désignation</t>
  </si>
  <si>
    <t>P.U. HT</t>
  </si>
  <si>
    <t>Quantité</t>
  </si>
  <si>
    <t>Total HT</t>
  </si>
  <si>
    <r>
      <t>TVA</t>
    </r>
    <r>
      <rPr>
        <b/>
        <sz val="30"/>
        <rFont val="Verdana"/>
        <family val="2"/>
      </rPr>
      <t xml:space="preserve"> (1)</t>
    </r>
  </si>
  <si>
    <t>Total TTC</t>
  </si>
  <si>
    <t>Packs 'tout inclus'</t>
  </si>
  <si>
    <t>Pack D3Easy Box
Format palette 700 litres</t>
  </si>
  <si>
    <t>Forfait participation transport (*)</t>
  </si>
  <si>
    <t>Sur livraison D3Easy Box</t>
  </si>
  <si>
    <t>* L'intervention multi déchets (DEEE + consommables) limite les émissions de CO2 et vous exonère du forfait de participation transport.</t>
  </si>
  <si>
    <t>Total</t>
  </si>
  <si>
    <t>Moyen de paiement</t>
  </si>
  <si>
    <t>Chèque           Virement</t>
  </si>
  <si>
    <t>RIB :30004 / 02147 / 00010142431 / 11</t>
  </si>
  <si>
    <t>BIC :BNPAFRPPIFE</t>
  </si>
  <si>
    <t>En validant sa commande, le client reconnait avoir pris connaissance et accepter les conditions générales de vente.</t>
  </si>
  <si>
    <t>Personne à contacter</t>
  </si>
  <si>
    <t>Consignes particulières</t>
  </si>
  <si>
    <t>Bon pour accord</t>
  </si>
  <si>
    <t>Nom, tél, Email</t>
  </si>
  <si>
    <t>Date, cachet et signature</t>
  </si>
  <si>
    <t xml:space="preserve">DETAIL DE LA COMMANDE </t>
  </si>
  <si>
    <t>(1) : Cocher la case si vous souhaitez que la livraison soit faite de façon spécifique en dehors d'une collecte de consommables</t>
  </si>
  <si>
    <t>Quantités</t>
  </si>
  <si>
    <t xml:space="preserve">Coordonnées du site </t>
  </si>
  <si>
    <t>Interlocuteur sur site</t>
  </si>
  <si>
    <t>ECONIBOX</t>
  </si>
  <si>
    <t>D3EASYBOX</t>
  </si>
  <si>
    <t>Dénomination</t>
  </si>
  <si>
    <t>Adresse</t>
  </si>
  <si>
    <t>Code postal</t>
  </si>
  <si>
    <t>Ville</t>
  </si>
  <si>
    <t>Nom</t>
  </si>
  <si>
    <t>Prénom</t>
  </si>
  <si>
    <t>N° de téléphone</t>
  </si>
  <si>
    <t>Email</t>
  </si>
  <si>
    <r>
      <t xml:space="preserve">Forfait Transport ?
</t>
    </r>
    <r>
      <rPr>
        <sz val="12"/>
        <rFont val="Verdana"/>
        <family val="2"/>
      </rPr>
      <t>(Calcul automatique)</t>
    </r>
  </si>
  <si>
    <r>
      <t xml:space="preserve">Livraison seule ?
</t>
    </r>
    <r>
      <rPr>
        <i/>
        <sz val="12"/>
        <color indexed="57"/>
        <rFont val="Verdana"/>
        <family val="2"/>
      </rPr>
      <t>(1)</t>
    </r>
  </si>
  <si>
    <t>Pack boxd³e
Format carton 100 litres</t>
  </si>
  <si>
    <r>
      <t>Sur livraison boxd³e</t>
    </r>
    <r>
      <rPr>
        <b/>
        <i/>
        <sz val="20"/>
        <rFont val="Verdana"/>
        <family val="2"/>
      </rPr>
      <t xml:space="preserve"> </t>
    </r>
  </si>
  <si>
    <t>IBAN :FR 76 3000 4021 4700 0101 4243 111</t>
  </si>
  <si>
    <r>
      <t xml:space="preserve">Coordonnées de facturation  </t>
    </r>
    <r>
      <rPr>
        <sz val="20"/>
        <rFont val="Verdana"/>
        <family val="2"/>
      </rPr>
      <t>(Raison sociale complète, adresse, code postal et ville)</t>
    </r>
  </si>
  <si>
    <t>Réf commande à mentionner lors du règlement:</t>
  </si>
  <si>
    <t xml:space="preserve">(1) Taux de TVA </t>
  </si>
  <si>
    <t xml:space="preserve">Coordonnées bancaires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</si>
</sst>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_-* #,##0\ _€_-;\-* #,##0\ _€_-;_-* &quot;-&quot;??\ _€_-;_-@_-"/>
    <numFmt numFmtId="166" formatCode="#,##0_ ;\-#,##0\ "/>
  </numFmts>
  <fonts count="47" x14ac:knownFonts="1">
    <font>
      <sz val="10"/>
      <name val="Arial"/>
    </font>
    <font>
      <sz val="10"/>
      <name val="Arial"/>
    </font>
    <font>
      <sz val="12"/>
      <name val="Verdana"/>
      <family val="2"/>
    </font>
    <font>
      <sz val="20"/>
      <name val="Verdana"/>
      <family val="2"/>
    </font>
    <font>
      <b/>
      <sz val="30"/>
      <color indexed="9"/>
      <name val="Arial"/>
      <charset val="1"/>
    </font>
    <font>
      <b/>
      <sz val="30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sz val="30"/>
      <name val="Verdana"/>
      <family val="2"/>
    </font>
    <font>
      <b/>
      <sz val="25"/>
      <name val="Arial"/>
    </font>
    <font>
      <b/>
      <sz val="25"/>
      <name val="Verdana"/>
      <family val="2"/>
    </font>
    <font>
      <sz val="25"/>
      <name val="Verdana"/>
      <family val="2"/>
    </font>
    <font>
      <b/>
      <i/>
      <sz val="20"/>
      <name val="Verdana"/>
      <family val="2"/>
    </font>
    <font>
      <i/>
      <sz val="16"/>
      <name val="Verdana"/>
      <family val="2"/>
    </font>
    <font>
      <b/>
      <sz val="30"/>
      <name val="Arial"/>
    </font>
    <font>
      <sz val="15"/>
      <name val="Verdana"/>
      <family val="2"/>
    </font>
    <font>
      <i/>
      <sz val="20"/>
      <name val="Verdana"/>
      <family val="2"/>
    </font>
    <font>
      <b/>
      <sz val="20"/>
      <color indexed="9"/>
      <name val="Arial"/>
      <charset val="1"/>
    </font>
    <font>
      <i/>
      <u/>
      <sz val="16"/>
      <name val="Verdana"/>
      <family val="2"/>
    </font>
    <font>
      <i/>
      <u/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</font>
    <font>
      <sz val="10"/>
      <name val="Verdana"/>
      <family val="2"/>
    </font>
    <font>
      <b/>
      <sz val="28"/>
      <name val="Verdana"/>
      <family val="2"/>
    </font>
    <font>
      <i/>
      <sz val="12"/>
      <color indexed="57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u/>
      <sz val="10"/>
      <color indexed="12"/>
      <name val="Verdana"/>
      <family val="2"/>
    </font>
    <font>
      <sz val="16"/>
      <name val="Verdana"/>
      <family val="2"/>
    </font>
    <font>
      <sz val="8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/>
      <top/>
      <bottom style="double">
        <color indexed="17"/>
      </bottom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17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17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1" fillId="21" borderId="3" applyNumberFormat="0" applyFont="0" applyAlignment="0" applyProtection="0"/>
    <xf numFmtId="0" fontId="25" fillId="7" borderId="1" applyNumberFormat="0" applyAlignment="0" applyProtection="0"/>
    <xf numFmtId="44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8" fillId="22" borderId="0" applyNumberFormat="0" applyBorder="0" applyAlignment="0" applyProtection="0"/>
    <xf numFmtId="9" fontId="1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2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</cellStyleXfs>
  <cellXfs count="184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5" fillId="0" borderId="0" xfId="0" applyFont="1" applyAlignment="1" applyProtection="1"/>
    <xf numFmtId="43" fontId="4" fillId="24" borderId="10" xfId="3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14" fontId="3" fillId="0" borderId="12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64" fontId="0" fillId="0" borderId="0" xfId="0" quotePrefix="1" applyNumberFormat="1" applyFill="1" applyProtection="1">
      <protection locked="0"/>
    </xf>
    <xf numFmtId="0" fontId="3" fillId="0" borderId="0" xfId="0" applyFont="1" applyBorder="1" applyProtection="1"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43" fontId="4" fillId="24" borderId="13" xfId="33" applyFont="1" applyFill="1" applyBorder="1" applyAlignment="1" applyProtection="1">
      <alignment vertical="center" wrapText="1"/>
      <protection locked="0"/>
    </xf>
    <xf numFmtId="165" fontId="4" fillId="24" borderId="11" xfId="33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43" fontId="4" fillId="24" borderId="10" xfId="33" applyFont="1" applyFill="1" applyBorder="1" applyAlignment="1" applyProtection="1">
      <alignment horizontal="center" vertical="center" wrapText="1"/>
      <protection hidden="1"/>
    </xf>
    <xf numFmtId="43" fontId="4" fillId="24" borderId="12" xfId="33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0" fillId="25" borderId="12" xfId="0" applyFont="1" applyFill="1" applyBorder="1" applyAlignment="1" applyProtection="1">
      <alignment horizontal="center" vertical="center" wrapText="1"/>
      <protection hidden="1"/>
    </xf>
    <xf numFmtId="0" fontId="11" fillId="25" borderId="13" xfId="0" applyFont="1" applyFill="1" applyBorder="1" applyProtection="1">
      <protection hidden="1"/>
    </xf>
    <xf numFmtId="0" fontId="11" fillId="25" borderId="12" xfId="0" applyFont="1" applyFill="1" applyBorder="1" applyProtection="1">
      <protection hidden="1"/>
    </xf>
    <xf numFmtId="0" fontId="11" fillId="0" borderId="0" xfId="0" applyFont="1" applyProtection="1">
      <protection hidden="1"/>
    </xf>
    <xf numFmtId="44" fontId="3" fillId="0" borderId="12" xfId="30" applyFont="1" applyBorder="1" applyAlignment="1" applyProtection="1">
      <alignment vertical="center"/>
      <protection hidden="1"/>
    </xf>
    <xf numFmtId="166" fontId="3" fillId="0" borderId="12" xfId="30" applyNumberFormat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0" fillId="25" borderId="14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166" fontId="3" fillId="0" borderId="15" xfId="3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44" fontId="14" fillId="25" borderId="12" xfId="30" applyFont="1" applyFill="1" applyBorder="1" applyAlignment="1" applyProtection="1">
      <alignment horizontal="center" vertical="center" wrapText="1"/>
      <protection hidden="1"/>
    </xf>
    <xf numFmtId="0" fontId="13" fillId="0" borderId="0" xfId="0" quotePrefix="1" applyFont="1" applyBorder="1" applyProtection="1">
      <protection hidden="1"/>
    </xf>
    <xf numFmtId="44" fontId="3" fillId="0" borderId="0" xfId="3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43" fontId="15" fillId="0" borderId="0" xfId="33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5" fillId="0" borderId="0" xfId="0" quotePrefix="1" applyFont="1" applyAlignment="1" applyProtection="1">
      <alignment horizontal="left"/>
      <protection hidden="1"/>
    </xf>
    <xf numFmtId="0" fontId="18" fillId="0" borderId="16" xfId="0" applyFont="1" applyFill="1" applyBorder="1" applyProtection="1">
      <protection locked="0"/>
    </xf>
    <xf numFmtId="0" fontId="19" fillId="0" borderId="0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" fillId="0" borderId="0" xfId="0" applyFont="1" applyBorder="1" applyProtection="1">
      <protection hidden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9" fillId="0" borderId="0" xfId="0" applyFont="1" applyProtection="1">
      <protection locked="0"/>
    </xf>
    <xf numFmtId="0" fontId="40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5" fillId="0" borderId="10" xfId="0" applyFont="1" applyBorder="1" applyProtection="1">
      <protection locked="0"/>
    </xf>
    <xf numFmtId="0" fontId="15" fillId="0" borderId="13" xfId="0" applyFont="1" applyBorder="1" applyProtection="1">
      <protection locked="0"/>
    </xf>
    <xf numFmtId="0" fontId="15" fillId="0" borderId="11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3" xfId="0" applyFont="1" applyBorder="1" applyAlignment="1" applyProtection="1">
      <protection locked="0"/>
    </xf>
    <xf numFmtId="0" fontId="41" fillId="0" borderId="0" xfId="0" applyFont="1" applyProtection="1">
      <protection locked="0"/>
    </xf>
    <xf numFmtId="0" fontId="39" fillId="0" borderId="0" xfId="0" applyFont="1"/>
    <xf numFmtId="0" fontId="39" fillId="0" borderId="0" xfId="0" applyFont="1" applyFill="1"/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27" xfId="0" applyFont="1" applyBorder="1" applyAlignment="1" applyProtection="1">
      <alignment horizontal="center"/>
      <protection locked="0"/>
    </xf>
    <xf numFmtId="0" fontId="39" fillId="0" borderId="28" xfId="0" applyFont="1" applyBorder="1" applyAlignment="1" applyProtection="1">
      <alignment horizontal="center"/>
      <protection locked="0"/>
    </xf>
    <xf numFmtId="0" fontId="39" fillId="0" borderId="29" xfId="0" applyFont="1" applyBorder="1" applyAlignment="1" applyProtection="1">
      <alignment horizontal="center"/>
      <protection locked="0"/>
    </xf>
    <xf numFmtId="0" fontId="39" fillId="0" borderId="30" xfId="0" applyFont="1" applyBorder="1" applyProtection="1">
      <protection locked="0"/>
    </xf>
    <xf numFmtId="0" fontId="39" fillId="0" borderId="14" xfId="0" applyFont="1" applyBorder="1" applyProtection="1">
      <protection locked="0"/>
    </xf>
    <xf numFmtId="0" fontId="39" fillId="0" borderId="31" xfId="0" applyFont="1" applyBorder="1" applyProtection="1">
      <protection locked="0"/>
    </xf>
    <xf numFmtId="0" fontId="39" fillId="0" borderId="32" xfId="0" applyFont="1" applyBorder="1" applyProtection="1">
      <protection locked="0"/>
    </xf>
    <xf numFmtId="0" fontId="39" fillId="0" borderId="33" xfId="0" applyFont="1" applyBorder="1" applyProtection="1">
      <protection locked="0"/>
    </xf>
    <xf numFmtId="0" fontId="44" fillId="0" borderId="34" xfId="32" applyFont="1" applyBorder="1" applyAlignment="1" applyProtection="1">
      <protection locked="0"/>
    </xf>
    <xf numFmtId="0" fontId="39" fillId="26" borderId="35" xfId="0" applyFont="1" applyFill="1" applyBorder="1" applyAlignment="1" applyProtection="1">
      <alignment horizontal="center"/>
      <protection hidden="1"/>
    </xf>
    <xf numFmtId="0" fontId="39" fillId="26" borderId="36" xfId="0" applyFont="1" applyFill="1" applyBorder="1" applyAlignment="1" applyProtection="1">
      <alignment horizontal="center"/>
      <protection hidden="1"/>
    </xf>
    <xf numFmtId="0" fontId="39" fillId="0" borderId="35" xfId="0" applyFont="1" applyBorder="1" applyAlignment="1" applyProtection="1">
      <alignment horizontal="center"/>
      <protection locked="0"/>
    </xf>
    <xf numFmtId="0" fontId="39" fillId="0" borderId="36" xfId="0" applyFont="1" applyBorder="1" applyAlignment="1" applyProtection="1">
      <alignment horizontal="center"/>
      <protection locked="0"/>
    </xf>
    <xf numFmtId="0" fontId="39" fillId="0" borderId="37" xfId="0" applyFont="1" applyBorder="1" applyAlignment="1" applyProtection="1">
      <alignment horizontal="center"/>
      <protection locked="0"/>
    </xf>
    <xf numFmtId="0" fontId="39" fillId="0" borderId="38" xfId="0" applyFont="1" applyBorder="1" applyProtection="1">
      <protection locked="0"/>
    </xf>
    <xf numFmtId="0" fontId="39" fillId="0" borderId="12" xfId="0" applyFont="1" applyBorder="1" applyProtection="1">
      <protection locked="0"/>
    </xf>
    <xf numFmtId="0" fontId="39" fillId="0" borderId="36" xfId="0" applyFont="1" applyBorder="1" applyProtection="1">
      <protection locked="0"/>
    </xf>
    <xf numFmtId="0" fontId="39" fillId="0" borderId="10" xfId="0" applyFont="1" applyBorder="1" applyProtection="1">
      <protection locked="0"/>
    </xf>
    <xf numFmtId="0" fontId="39" fillId="0" borderId="39" xfId="0" applyFont="1" applyBorder="1" applyAlignment="1" applyProtection="1">
      <alignment horizontal="center"/>
      <protection locked="0"/>
    </xf>
    <xf numFmtId="0" fontId="39" fillId="0" borderId="25" xfId="0" applyFont="1" applyBorder="1" applyAlignment="1" applyProtection="1">
      <alignment horizontal="center"/>
      <protection locked="0"/>
    </xf>
    <xf numFmtId="0" fontId="39" fillId="0" borderId="40" xfId="0" applyFont="1" applyBorder="1" applyAlignment="1" applyProtection="1">
      <alignment horizontal="center"/>
      <protection locked="0"/>
    </xf>
    <xf numFmtId="0" fontId="39" fillId="0" borderId="23" xfId="0" applyFont="1" applyBorder="1" applyProtection="1">
      <protection locked="0"/>
    </xf>
    <xf numFmtId="0" fontId="39" fillId="0" borderId="24" xfId="0" applyFont="1" applyBorder="1" applyProtection="1">
      <protection locked="0"/>
    </xf>
    <xf numFmtId="0" fontId="39" fillId="0" borderId="25" xfId="0" applyFont="1" applyBorder="1" applyProtection="1">
      <protection locked="0"/>
    </xf>
    <xf numFmtId="0" fontId="39" fillId="0" borderId="41" xfId="0" applyFont="1" applyBorder="1" applyProtection="1">
      <protection locked="0"/>
    </xf>
    <xf numFmtId="0" fontId="39" fillId="26" borderId="42" xfId="0" applyFont="1" applyFill="1" applyBorder="1" applyAlignment="1" applyProtection="1">
      <alignment horizontal="center"/>
      <protection hidden="1"/>
    </xf>
    <xf numFmtId="0" fontId="45" fillId="26" borderId="21" xfId="0" applyFont="1" applyFill="1" applyBorder="1" applyAlignment="1">
      <alignment horizontal="center"/>
    </xf>
    <xf numFmtId="0" fontId="45" fillId="26" borderId="22" xfId="0" applyFont="1" applyFill="1" applyBorder="1" applyAlignment="1">
      <alignment horizontal="center"/>
    </xf>
    <xf numFmtId="0" fontId="45" fillId="27" borderId="22" xfId="0" applyFont="1" applyFill="1" applyBorder="1"/>
    <xf numFmtId="0" fontId="45" fillId="27" borderId="21" xfId="0" applyFont="1" applyFill="1" applyBorder="1"/>
    <xf numFmtId="0" fontId="45" fillId="27" borderId="43" xfId="0" applyFont="1" applyFill="1" applyBorder="1"/>
    <xf numFmtId="0" fontId="45" fillId="27" borderId="44" xfId="0" applyFont="1" applyFill="1" applyBorder="1" applyProtection="1">
      <protection hidden="1"/>
    </xf>
    <xf numFmtId="0" fontId="45" fillId="26" borderId="22" xfId="0" applyFont="1" applyFill="1" applyBorder="1" applyAlignment="1" applyProtection="1">
      <alignment horizontal="center"/>
      <protection hidden="1"/>
    </xf>
    <xf numFmtId="0" fontId="45" fillId="0" borderId="0" xfId="0" applyFont="1"/>
    <xf numFmtId="0" fontId="46" fillId="0" borderId="0" xfId="0" applyFont="1"/>
    <xf numFmtId="9" fontId="13" fillId="0" borderId="0" xfId="35" quotePrefix="1" applyFont="1" applyBorder="1" applyProtection="1">
      <protection hidden="1"/>
    </xf>
    <xf numFmtId="0" fontId="6" fillId="0" borderId="0" xfId="0" applyFont="1" applyBorder="1" applyAlignment="1" applyProtection="1">
      <alignment vertical="top"/>
      <protection locked="0"/>
    </xf>
    <xf numFmtId="0" fontId="2" fillId="0" borderId="53" xfId="0" applyFont="1" applyBorder="1" applyProtection="1">
      <protection locked="0"/>
    </xf>
    <xf numFmtId="0" fontId="6" fillId="0" borderId="53" xfId="0" applyFont="1" applyBorder="1" applyProtection="1">
      <protection hidden="1"/>
    </xf>
    <xf numFmtId="0" fontId="2" fillId="0" borderId="53" xfId="0" applyFont="1" applyBorder="1" applyProtection="1">
      <protection hidden="1"/>
    </xf>
    <xf numFmtId="0" fontId="2" fillId="0" borderId="54" xfId="0" applyFont="1" applyBorder="1" applyProtection="1"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2" fillId="0" borderId="56" xfId="0" applyFont="1" applyBorder="1" applyProtection="1">
      <protection hidden="1"/>
    </xf>
    <xf numFmtId="0" fontId="3" fillId="0" borderId="55" xfId="0" applyFont="1" applyBorder="1" applyProtection="1">
      <protection hidden="1"/>
    </xf>
    <xf numFmtId="164" fontId="0" fillId="0" borderId="0" xfId="0" quotePrefix="1" applyNumberFormat="1" applyFill="1" applyBorder="1" applyProtection="1">
      <protection hidden="1"/>
    </xf>
    <xf numFmtId="43" fontId="15" fillId="0" borderId="0" xfId="33" quotePrefix="1" applyFont="1" applyBorder="1" applyAlignment="1" applyProtection="1">
      <alignment horizontal="left"/>
      <protection hidden="1"/>
    </xf>
    <xf numFmtId="0" fontId="2" fillId="0" borderId="45" xfId="0" applyFont="1" applyBorder="1" applyProtection="1">
      <protection hidden="1"/>
    </xf>
    <xf numFmtId="0" fontId="2" fillId="0" borderId="46" xfId="0" applyFont="1" applyBorder="1" applyProtection="1">
      <protection hidden="1"/>
    </xf>
    <xf numFmtId="0" fontId="15" fillId="0" borderId="46" xfId="0" applyFont="1" applyBorder="1" applyAlignment="1" applyProtection="1">
      <alignment horizontal="left"/>
      <protection hidden="1"/>
    </xf>
    <xf numFmtId="43" fontId="15" fillId="0" borderId="46" xfId="33" applyFont="1" applyBorder="1" applyAlignment="1" applyProtection="1">
      <alignment horizontal="left"/>
      <protection hidden="1"/>
    </xf>
    <xf numFmtId="0" fontId="2" fillId="0" borderId="47" xfId="0" applyFont="1" applyBorder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protection locked="0"/>
    </xf>
    <xf numFmtId="0" fontId="2" fillId="0" borderId="52" xfId="0" applyFont="1" applyBorder="1" applyProtection="1">
      <protection hidden="1"/>
    </xf>
    <xf numFmtId="0" fontId="6" fillId="0" borderId="55" xfId="0" applyFont="1" applyBorder="1" applyProtection="1">
      <protection locked="0"/>
    </xf>
    <xf numFmtId="43" fontId="4" fillId="24" borderId="10" xfId="33" applyFont="1" applyFill="1" applyBorder="1" applyAlignment="1" applyProtection="1">
      <alignment horizontal="center" vertical="center" wrapText="1"/>
    </xf>
    <xf numFmtId="43" fontId="4" fillId="24" borderId="13" xfId="33" applyFont="1" applyFill="1" applyBorder="1" applyAlignment="1" applyProtection="1">
      <alignment horizontal="center" vertical="center" wrapText="1"/>
    </xf>
    <xf numFmtId="43" fontId="4" fillId="24" borderId="11" xfId="33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43" fontId="4" fillId="24" borderId="10" xfId="33" applyFont="1" applyFill="1" applyBorder="1" applyAlignment="1" applyProtection="1">
      <alignment horizontal="left" vertical="center" wrapText="1"/>
      <protection locked="0"/>
    </xf>
    <xf numFmtId="43" fontId="4" fillId="24" borderId="13" xfId="33" applyFont="1" applyFill="1" applyBorder="1" applyAlignment="1" applyProtection="1">
      <alignment horizontal="left" vertical="center" wrapText="1"/>
      <protection locked="0"/>
    </xf>
    <xf numFmtId="43" fontId="4" fillId="24" borderId="13" xfId="33" applyFont="1" applyFill="1" applyBorder="1" applyAlignment="1" applyProtection="1">
      <alignment horizontal="right" vertical="center" wrapText="1"/>
      <protection locked="0"/>
    </xf>
    <xf numFmtId="43" fontId="4" fillId="24" borderId="10" xfId="33" applyFont="1" applyFill="1" applyBorder="1" applyAlignment="1" applyProtection="1">
      <alignment horizontal="center" vertical="center" wrapText="1"/>
      <protection hidden="1"/>
    </xf>
    <xf numFmtId="43" fontId="4" fillId="24" borderId="13" xfId="33" applyFont="1" applyFill="1" applyBorder="1" applyAlignment="1" applyProtection="1">
      <alignment horizontal="center" vertical="center" wrapText="1"/>
      <protection hidden="1"/>
    </xf>
    <xf numFmtId="43" fontId="4" fillId="24" borderId="11" xfId="33" applyFont="1" applyFill="1" applyBorder="1" applyAlignment="1" applyProtection="1">
      <alignment horizontal="center" vertical="center" wrapText="1"/>
      <protection hidden="1"/>
    </xf>
    <xf numFmtId="165" fontId="9" fillId="25" borderId="45" xfId="0" applyNumberFormat="1" applyFont="1" applyFill="1" applyBorder="1" applyAlignment="1" applyProtection="1">
      <alignment horizontal="center" vertical="center" wrapText="1"/>
      <protection hidden="1"/>
    </xf>
    <xf numFmtId="165" fontId="9" fillId="25" borderId="46" xfId="0" applyNumberFormat="1" applyFont="1" applyFill="1" applyBorder="1" applyAlignment="1" applyProtection="1">
      <alignment horizontal="center" vertical="center" wrapText="1"/>
      <protection hidden="1"/>
    </xf>
    <xf numFmtId="165" fontId="9" fillId="25" borderId="4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vertical="top" wrapText="1"/>
      <protection locked="0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43" fontId="17" fillId="24" borderId="48" xfId="33" applyFont="1" applyFill="1" applyBorder="1" applyAlignment="1" applyProtection="1">
      <alignment horizontal="center" vertical="center" wrapText="1"/>
      <protection locked="0"/>
    </xf>
    <xf numFmtId="43" fontId="17" fillId="24" borderId="13" xfId="33" applyFont="1" applyFill="1" applyBorder="1" applyAlignment="1" applyProtection="1">
      <alignment horizontal="center" vertical="center" wrapText="1"/>
      <protection locked="0"/>
    </xf>
    <xf numFmtId="43" fontId="17" fillId="24" borderId="49" xfId="33" applyFont="1" applyFill="1" applyBorder="1" applyAlignment="1" applyProtection="1">
      <alignment horizontal="center" vertical="center" wrapText="1"/>
      <protection locked="0"/>
    </xf>
    <xf numFmtId="43" fontId="17" fillId="24" borderId="11" xfId="33" applyFont="1" applyFill="1" applyBorder="1" applyAlignment="1" applyProtection="1">
      <alignment horizontal="center" vertical="center" wrapText="1"/>
      <protection locked="0"/>
    </xf>
    <xf numFmtId="44" fontId="42" fillId="25" borderId="21" xfId="30" applyFont="1" applyFill="1" applyBorder="1" applyAlignment="1">
      <alignment horizontal="center" vertical="center" wrapText="1"/>
    </xf>
    <xf numFmtId="44" fontId="42" fillId="25" borderId="44" xfId="30" applyFont="1" applyFill="1" applyBorder="1" applyAlignment="1">
      <alignment horizontal="center" vertical="center" wrapText="1"/>
    </xf>
    <xf numFmtId="43" fontId="4" fillId="24" borderId="10" xfId="33" applyFont="1" applyFill="1" applyBorder="1" applyAlignment="1" applyProtection="1">
      <alignment horizontal="center" vertical="center" wrapText="1"/>
      <protection locked="0"/>
    </xf>
    <xf numFmtId="43" fontId="4" fillId="24" borderId="13" xfId="33" applyFont="1" applyFill="1" applyBorder="1" applyAlignment="1" applyProtection="1">
      <alignment horizontal="center" vertical="center" wrapText="1"/>
      <protection locked="0"/>
    </xf>
    <xf numFmtId="43" fontId="4" fillId="24" borderId="11" xfId="33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uro" xfId="30"/>
    <cellStyle name="Insatisfaisant" xfId="31" builtinId="27" customBuiltin="1"/>
    <cellStyle name="Lien hypertexte" xfId="32" builtinId="8"/>
    <cellStyle name="Milliers" xfId="33" builtinId="3"/>
    <cellStyle name="Neutre" xfId="34" builtinId="28" customBuiltin="1"/>
    <cellStyle name="Normal" xfId="0" builtinId="0"/>
    <cellStyle name="Pourcentage" xfId="35" builtinId="5"/>
    <cellStyle name="Satisfaisant" xfId="36" builtinId="26" customBuiltin="1"/>
    <cellStyle name="Sortie" xfId="37" builtinId="21" customBuiltin="1"/>
    <cellStyle name="Texte explicatif" xfId="38" builtinId="53" customBuiltin="1"/>
    <cellStyle name="Titre" xfId="39" builtinId="15" customBuiltin="1"/>
    <cellStyle name="Titre 1" xfId="40" builtinId="16" customBuiltin="1"/>
    <cellStyle name="Titre 2" xfId="41" builtinId="17" customBuiltin="1"/>
    <cellStyle name="Titre 3" xfId="42" builtinId="18" customBuiltin="1"/>
    <cellStyle name="Titre 4" xfId="43" builtinId="19" customBuiltin="1"/>
    <cellStyle name="Total" xfId="44" builtinId="25" customBuiltin="1"/>
    <cellStyle name="Vérification" xfId="4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142875</xdr:rowOff>
    </xdr:from>
    <xdr:to>
      <xdr:col>1</xdr:col>
      <xdr:colOff>1638300</xdr:colOff>
      <xdr:row>4</xdr:row>
      <xdr:rowOff>0</xdr:rowOff>
    </xdr:to>
    <xdr:pic>
      <xdr:nvPicPr>
        <xdr:cNvPr id="1034" name="Picture 1" descr="CONIBI-green-B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3875"/>
          <a:ext cx="37242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1485900</xdr:colOff>
      <xdr:row>29</xdr:row>
      <xdr:rowOff>28575</xdr:rowOff>
    </xdr:from>
    <xdr:to>
      <xdr:col>2</xdr:col>
      <xdr:colOff>1771650</xdr:colOff>
      <xdr:row>29</xdr:row>
      <xdr:rowOff>285750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5676900" y="16154400"/>
          <a:ext cx="2857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fr-FR"/>
        </a:p>
      </xdr:txBody>
    </xdr:sp>
    <xdr:clientData fLocksWithSheet="0"/>
  </xdr:twoCellAnchor>
  <xdr:twoCellAnchor>
    <xdr:from>
      <xdr:col>3</xdr:col>
      <xdr:colOff>1628775</xdr:colOff>
      <xdr:row>29</xdr:row>
      <xdr:rowOff>28575</xdr:rowOff>
    </xdr:from>
    <xdr:to>
      <xdr:col>3</xdr:col>
      <xdr:colOff>1914525</xdr:colOff>
      <xdr:row>29</xdr:row>
      <xdr:rowOff>285750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7734300" y="16154400"/>
          <a:ext cx="2857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2</xdr:col>
      <xdr:colOff>819150</xdr:colOff>
      <xdr:row>3</xdr:row>
      <xdr:rowOff>57150</xdr:rowOff>
    </xdr:to>
    <xdr:pic>
      <xdr:nvPicPr>
        <xdr:cNvPr id="2052" name="Picture 1" descr="CONIBI-green-B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29908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="50" workbookViewId="0">
      <selection activeCell="B6" sqref="B6:C6"/>
    </sheetView>
  </sheetViews>
  <sheetFormatPr baseColWidth="10" defaultColWidth="13.7109375" defaultRowHeight="15" x14ac:dyDescent="0.2"/>
  <cols>
    <col min="1" max="1" width="32.140625" style="29" customWidth="1"/>
    <col min="2" max="2" width="30.7109375" style="29" customWidth="1"/>
    <col min="3" max="3" width="28.7109375" style="29" customWidth="1"/>
    <col min="4" max="5" width="30.7109375" style="29" customWidth="1"/>
    <col min="6" max="6" width="35.140625" style="29" customWidth="1"/>
    <col min="7" max="7" width="30.7109375" style="29" customWidth="1"/>
    <col min="8" max="8" width="33.7109375" style="29" customWidth="1"/>
    <col min="9" max="9" width="9" style="29" customWidth="1"/>
    <col min="10" max="16384" width="13.7109375" style="29"/>
  </cols>
  <sheetData>
    <row r="1" spans="1:13" s="2" customFormat="1" x14ac:dyDescent="0.2">
      <c r="A1" s="1"/>
      <c r="B1" s="1"/>
      <c r="C1" s="1"/>
      <c r="D1" s="1"/>
      <c r="E1" s="1"/>
      <c r="F1" s="1"/>
      <c r="G1" s="1"/>
    </row>
    <row r="2" spans="1:13" s="4" customFormat="1" ht="50.1" customHeight="1" x14ac:dyDescent="0.3">
      <c r="A2" s="3"/>
      <c r="B2" s="1"/>
      <c r="C2" s="1"/>
      <c r="D2" s="142" t="s">
        <v>0</v>
      </c>
      <c r="E2" s="143"/>
      <c r="F2" s="143"/>
      <c r="G2" s="144"/>
      <c r="H2" s="2"/>
      <c r="I2" s="2"/>
      <c r="J2" s="2"/>
      <c r="K2" s="2"/>
      <c r="L2" s="2"/>
      <c r="M2" s="2"/>
    </row>
    <row r="3" spans="1:13" s="4" customFormat="1" ht="36.75" x14ac:dyDescent="0.45">
      <c r="A3" s="3"/>
      <c r="B3" s="1"/>
      <c r="C3" s="1"/>
      <c r="D3" s="5"/>
      <c r="E3" s="1"/>
      <c r="F3" s="1"/>
      <c r="G3" s="1"/>
      <c r="H3" s="2"/>
      <c r="I3" s="2"/>
      <c r="J3" s="2"/>
      <c r="K3" s="2"/>
      <c r="L3" s="2"/>
      <c r="M3" s="2"/>
    </row>
    <row r="4" spans="1:13" s="4" customFormat="1" ht="24.75" customHeight="1" x14ac:dyDescent="0.45">
      <c r="A4" s="3"/>
      <c r="B4" s="1"/>
      <c r="C4" s="1"/>
      <c r="D4" s="5"/>
      <c r="E4" s="1"/>
      <c r="F4" s="1"/>
      <c r="G4" s="1"/>
      <c r="H4" s="2"/>
      <c r="I4" s="2"/>
      <c r="J4" s="2"/>
      <c r="K4" s="2"/>
      <c r="L4" s="2"/>
      <c r="M4" s="2"/>
    </row>
    <row r="5" spans="1:13" s="4" customFormat="1" ht="24.75" customHeight="1" x14ac:dyDescent="0.45">
      <c r="A5" s="3"/>
      <c r="B5" s="1"/>
      <c r="C5" s="1"/>
      <c r="D5" s="5"/>
      <c r="E5" s="1"/>
      <c r="F5" s="1"/>
      <c r="G5" s="1"/>
      <c r="H5" s="2"/>
      <c r="I5" s="2"/>
      <c r="J5" s="2"/>
      <c r="K5" s="2"/>
      <c r="L5" s="2"/>
      <c r="M5" s="2"/>
    </row>
    <row r="6" spans="1:13" s="9" customFormat="1" ht="39.950000000000003" customHeight="1" x14ac:dyDescent="0.2">
      <c r="A6" s="6" t="s">
        <v>1</v>
      </c>
      <c r="B6" s="182"/>
      <c r="C6" s="183"/>
      <c r="D6" s="7"/>
      <c r="E6" s="7"/>
      <c r="F6" s="142" t="s">
        <v>2</v>
      </c>
      <c r="G6" s="144"/>
      <c r="H6" s="8">
        <f ca="1">TODAY()</f>
        <v>43628</v>
      </c>
    </row>
    <row r="7" spans="1:13" s="4" customFormat="1" ht="15.75" customHeight="1" x14ac:dyDescent="0.3">
      <c r="A7" s="10"/>
      <c r="C7" s="11"/>
      <c r="D7" s="11"/>
      <c r="E7" s="11"/>
      <c r="G7" s="12"/>
      <c r="H7" s="13"/>
      <c r="I7" s="14"/>
    </row>
    <row r="8" spans="1:13" s="4" customFormat="1" ht="39.950000000000003" customHeight="1" x14ac:dyDescent="0.3">
      <c r="A8" s="6" t="s">
        <v>3</v>
      </c>
      <c r="B8" s="15"/>
      <c r="D8" s="11"/>
      <c r="E8" s="11"/>
      <c r="G8" s="12"/>
      <c r="H8" s="13"/>
      <c r="I8" s="14"/>
    </row>
    <row r="9" spans="1:13" s="4" customFormat="1" ht="57.75" customHeight="1" x14ac:dyDescent="0.3">
      <c r="A9" s="14"/>
      <c r="B9" s="14"/>
    </row>
    <row r="10" spans="1:13" s="4" customFormat="1" ht="33.75" customHeight="1" x14ac:dyDescent="0.3">
      <c r="A10" s="116" t="s">
        <v>48</v>
      </c>
      <c r="B10" s="14"/>
      <c r="C10" s="14"/>
      <c r="D10" s="14"/>
      <c r="E10" s="14"/>
      <c r="F10" s="14"/>
      <c r="G10" s="14"/>
      <c r="H10" s="14"/>
      <c r="I10" s="14"/>
    </row>
    <row r="11" spans="1:13" s="4" customFormat="1" ht="52.5" customHeight="1" x14ac:dyDescent="0.3">
      <c r="A11" s="145"/>
      <c r="B11" s="146"/>
      <c r="C11" s="146"/>
      <c r="D11" s="146"/>
      <c r="E11" s="146"/>
      <c r="F11" s="146"/>
      <c r="G11" s="146"/>
      <c r="H11" s="147"/>
      <c r="I11" s="16"/>
      <c r="J11"/>
    </row>
    <row r="12" spans="1:13" s="4" customFormat="1" ht="52.5" customHeight="1" x14ac:dyDescent="0.3">
      <c r="A12" s="145"/>
      <c r="B12" s="146"/>
      <c r="C12" s="146"/>
      <c r="D12" s="146"/>
      <c r="E12" s="146"/>
      <c r="F12" s="146"/>
      <c r="G12" s="146"/>
      <c r="H12" s="147"/>
      <c r="I12" s="16"/>
    </row>
    <row r="13" spans="1:13" s="4" customFormat="1" ht="52.5" customHeight="1" x14ac:dyDescent="0.3">
      <c r="A13" s="145"/>
      <c r="B13" s="146"/>
      <c r="C13" s="146"/>
      <c r="D13" s="146"/>
      <c r="E13" s="146"/>
      <c r="F13" s="146"/>
      <c r="G13" s="146"/>
      <c r="H13" s="147"/>
      <c r="I13" s="16"/>
    </row>
    <row r="14" spans="1:13" s="4" customFormat="1" ht="52.5" customHeight="1" x14ac:dyDescent="0.3">
      <c r="A14" s="145"/>
      <c r="B14" s="146"/>
      <c r="C14" s="146"/>
      <c r="D14" s="146"/>
      <c r="E14" s="146"/>
      <c r="F14" s="146"/>
      <c r="G14" s="146"/>
      <c r="H14" s="147"/>
      <c r="I14" s="16"/>
    </row>
    <row r="15" spans="1:13" s="4" customFormat="1" ht="84" customHeight="1" x14ac:dyDescent="0.3">
      <c r="B15" s="14"/>
      <c r="C15" s="14"/>
      <c r="D15" s="14"/>
      <c r="E15" s="14"/>
      <c r="F15" s="14"/>
      <c r="G15" s="14"/>
      <c r="H15" s="14"/>
      <c r="I15" s="14"/>
    </row>
    <row r="16" spans="1:13" s="2" customFormat="1" ht="50.1" customHeight="1" x14ac:dyDescent="0.3">
      <c r="A16" s="148" t="s">
        <v>4</v>
      </c>
      <c r="B16" s="149"/>
      <c r="C16" s="17"/>
      <c r="D16" s="17"/>
      <c r="E16" s="17"/>
      <c r="F16" s="150" t="s">
        <v>5</v>
      </c>
      <c r="G16" s="150"/>
      <c r="H16" s="18"/>
      <c r="J16" s="19"/>
      <c r="K16" s="19"/>
      <c r="L16" s="19"/>
      <c r="M16" s="19"/>
    </row>
    <row r="17" spans="1:13" s="2" customFormat="1" ht="49.5" customHeight="1" x14ac:dyDescent="0.3">
      <c r="A17" s="19"/>
      <c r="B17" s="19"/>
      <c r="C17" s="19"/>
      <c r="D17" s="19"/>
      <c r="E17" s="19"/>
      <c r="F17" s="19"/>
      <c r="G17" s="19"/>
      <c r="J17" s="19"/>
      <c r="K17" s="19"/>
      <c r="L17" s="19"/>
      <c r="M17" s="19"/>
    </row>
    <row r="18" spans="1:13" s="22" customFormat="1" ht="50.1" customHeight="1" x14ac:dyDescent="0.45">
      <c r="A18" s="151" t="s">
        <v>6</v>
      </c>
      <c r="B18" s="152"/>
      <c r="C18" s="153"/>
      <c r="D18" s="20" t="s">
        <v>7</v>
      </c>
      <c r="E18" s="20" t="s">
        <v>8</v>
      </c>
      <c r="F18" s="20" t="s">
        <v>9</v>
      </c>
      <c r="G18" s="20" t="s">
        <v>10</v>
      </c>
      <c r="H18" s="21" t="s">
        <v>11</v>
      </c>
    </row>
    <row r="19" spans="1:13" s="26" customFormat="1" ht="35.1" customHeight="1" x14ac:dyDescent="0.4">
      <c r="A19" s="154" t="s">
        <v>12</v>
      </c>
      <c r="B19" s="155"/>
      <c r="C19" s="156"/>
      <c r="D19" s="23"/>
      <c r="E19" s="23"/>
      <c r="F19" s="23"/>
      <c r="G19" s="24"/>
      <c r="H19" s="25"/>
    </row>
    <row r="20" spans="1:13" ht="48.75" customHeight="1" x14ac:dyDescent="0.3">
      <c r="A20" s="157" t="s">
        <v>45</v>
      </c>
      <c r="B20" s="158"/>
      <c r="C20" s="158"/>
      <c r="D20" s="27">
        <v>30</v>
      </c>
      <c r="E20" s="28" t="str">
        <f>IF('Bon de cde par site'!A28&gt;0,'Bon de cde par site'!A28,"")</f>
        <v/>
      </c>
      <c r="F20" s="27" t="str">
        <f>IF($E$20="","",D20*E20)</f>
        <v/>
      </c>
      <c r="G20" s="27" t="str">
        <f>IF($E$20="","",$F$20*$G$26)</f>
        <v/>
      </c>
      <c r="H20" s="27" t="str">
        <f>IF($E$20="","",F20+G20)</f>
        <v/>
      </c>
      <c r="J20" s="30"/>
      <c r="K20" s="30"/>
      <c r="L20" s="30"/>
      <c r="M20" s="30"/>
    </row>
    <row r="21" spans="1:13" ht="48.75" customHeight="1" x14ac:dyDescent="0.3">
      <c r="A21" s="157" t="s">
        <v>13</v>
      </c>
      <c r="B21" s="158"/>
      <c r="C21" s="158"/>
      <c r="D21" s="27">
        <v>235</v>
      </c>
      <c r="E21" s="28" t="str">
        <f>IF('Bon de cde par site'!B28&gt;0,'Bon de cde par site'!B28,"")</f>
        <v/>
      </c>
      <c r="F21" s="27" t="str">
        <f>IF($E$21="","",D21*E21)</f>
        <v/>
      </c>
      <c r="G21" s="27" t="str">
        <f>IF($E$21="","",$F$21*$G$26)</f>
        <v/>
      </c>
      <c r="H21" s="27" t="str">
        <f>IF($E$21="","",F21+G21)</f>
        <v/>
      </c>
      <c r="J21" s="30"/>
      <c r="K21" s="30"/>
      <c r="L21" s="30"/>
      <c r="M21" s="30"/>
    </row>
    <row r="22" spans="1:13" s="26" customFormat="1" ht="35.1" customHeight="1" x14ac:dyDescent="0.4">
      <c r="A22" s="154" t="s">
        <v>14</v>
      </c>
      <c r="B22" s="155"/>
      <c r="C22" s="156"/>
      <c r="D22" s="31"/>
      <c r="E22" s="31"/>
      <c r="F22" s="23"/>
      <c r="G22" s="24"/>
      <c r="H22" s="25"/>
    </row>
    <row r="23" spans="1:13" ht="48.75" customHeight="1" x14ac:dyDescent="0.3">
      <c r="A23" s="32" t="s">
        <v>46</v>
      </c>
      <c r="B23" s="33"/>
      <c r="C23" s="33"/>
      <c r="D23" s="27">
        <v>20</v>
      </c>
      <c r="E23" s="28" t="str">
        <f>IF('Bon de cde par site'!L28&gt;0,'Bon de cde par site'!L28,"")</f>
        <v/>
      </c>
      <c r="F23" s="27" t="str">
        <f>IF($E$23="","",D23*E23)</f>
        <v/>
      </c>
      <c r="G23" s="27" t="str">
        <f>IF($E$23="","",$F$23*$G$26)</f>
        <v/>
      </c>
      <c r="H23" s="27" t="str">
        <f>IF($E$23="","",F23+G23)</f>
        <v/>
      </c>
      <c r="J23" s="30"/>
      <c r="K23" s="30"/>
      <c r="L23" s="30"/>
      <c r="M23" s="30"/>
    </row>
    <row r="24" spans="1:13" ht="48.75" customHeight="1" x14ac:dyDescent="0.3">
      <c r="A24" s="32" t="s">
        <v>15</v>
      </c>
      <c r="B24" s="33"/>
      <c r="C24" s="34"/>
      <c r="D24" s="27">
        <v>30</v>
      </c>
      <c r="E24" s="35" t="str">
        <f>IF('Bon de cde par site'!M28&gt;0,'Bon de cde par site'!M28,"")</f>
        <v/>
      </c>
      <c r="F24" s="27" t="str">
        <f>IF($E$24="","",D24*E24)</f>
        <v/>
      </c>
      <c r="G24" s="27" t="str">
        <f>IF($E$24="","",$F$24*$G$26)</f>
        <v/>
      </c>
      <c r="H24" s="27" t="str">
        <f>IF($E$24="","",F24+G24)</f>
        <v/>
      </c>
      <c r="J24" s="30"/>
      <c r="K24" s="30"/>
      <c r="L24" s="30"/>
      <c r="M24" s="30"/>
    </row>
    <row r="25" spans="1:13" s="36" customFormat="1" ht="46.5" customHeight="1" x14ac:dyDescent="0.3">
      <c r="A25" s="167" t="s">
        <v>16</v>
      </c>
      <c r="B25" s="167"/>
      <c r="C25" s="167"/>
      <c r="E25" s="37" t="s">
        <v>17</v>
      </c>
      <c r="F25" s="37">
        <f>SUM(F20:F24)</f>
        <v>0</v>
      </c>
      <c r="G25" s="37">
        <f>SUM(G20:G24)</f>
        <v>0</v>
      </c>
      <c r="H25" s="37">
        <f>SUM(H20:H24)</f>
        <v>0</v>
      </c>
    </row>
    <row r="26" spans="1:13" ht="42" customHeight="1" x14ac:dyDescent="0.3">
      <c r="A26" s="167"/>
      <c r="B26" s="167"/>
      <c r="C26" s="167"/>
      <c r="D26" s="30"/>
      <c r="E26" s="38" t="s">
        <v>50</v>
      </c>
      <c r="F26" s="39"/>
      <c r="G26" s="115">
        <v>0.2</v>
      </c>
      <c r="J26" s="30"/>
      <c r="K26" s="30"/>
      <c r="L26" s="30"/>
      <c r="M26" s="30"/>
    </row>
    <row r="27" spans="1:13" ht="22.5" x14ac:dyDescent="0.3">
      <c r="A27" s="40"/>
      <c r="B27" s="40"/>
      <c r="C27" s="40"/>
      <c r="D27" s="30"/>
      <c r="E27" s="30"/>
      <c r="F27" s="30"/>
      <c r="G27" s="30"/>
      <c r="J27" s="30"/>
      <c r="K27" s="30"/>
      <c r="L27" s="30"/>
      <c r="M27" s="30"/>
    </row>
    <row r="28" spans="1:13" ht="59.25" customHeight="1" x14ac:dyDescent="0.3">
      <c r="A28" s="36"/>
      <c r="B28" s="36"/>
      <c r="C28" s="36"/>
      <c r="D28" s="36"/>
      <c r="E28" s="36"/>
      <c r="F28" s="36"/>
      <c r="G28" s="36"/>
      <c r="H28" s="36"/>
      <c r="I28" s="36"/>
      <c r="J28" s="30"/>
      <c r="K28" s="30"/>
      <c r="L28" s="30"/>
      <c r="M28" s="30"/>
    </row>
    <row r="29" spans="1:13" ht="24.75" x14ac:dyDescent="0.3">
      <c r="A29" s="140"/>
      <c r="B29" s="119"/>
      <c r="C29" s="119"/>
      <c r="D29" s="119"/>
      <c r="E29" s="117"/>
      <c r="F29" s="118" t="s">
        <v>51</v>
      </c>
      <c r="G29" s="119"/>
      <c r="H29" s="120"/>
      <c r="I29" s="36"/>
      <c r="J29" s="30"/>
      <c r="K29" s="30"/>
      <c r="L29" s="30"/>
      <c r="M29" s="30"/>
    </row>
    <row r="30" spans="1:13" ht="24.75" x14ac:dyDescent="0.3">
      <c r="A30" s="141" t="s">
        <v>18</v>
      </c>
      <c r="B30" s="14"/>
      <c r="C30" s="14" t="s">
        <v>19</v>
      </c>
      <c r="D30" s="139"/>
      <c r="E30" s="40"/>
      <c r="F30" s="121" t="s">
        <v>20</v>
      </c>
      <c r="G30" s="121"/>
      <c r="H30" s="122"/>
      <c r="I30" s="36"/>
      <c r="J30" s="30"/>
      <c r="K30" s="30"/>
      <c r="L30" s="30"/>
      <c r="M30" s="30"/>
    </row>
    <row r="31" spans="1:13" ht="24.75" x14ac:dyDescent="0.3">
      <c r="A31" s="123"/>
      <c r="B31" s="41"/>
      <c r="C31" s="124"/>
      <c r="D31" s="41"/>
      <c r="E31" s="40"/>
      <c r="F31" s="121" t="s">
        <v>47</v>
      </c>
      <c r="G31" s="125"/>
      <c r="H31" s="122"/>
      <c r="I31" s="36"/>
      <c r="J31" s="30"/>
      <c r="K31" s="30"/>
      <c r="L31" s="30"/>
      <c r="M31" s="30"/>
    </row>
    <row r="32" spans="1:13" ht="27.75" customHeight="1" x14ac:dyDescent="0.3">
      <c r="A32" s="126"/>
      <c r="B32" s="127"/>
      <c r="C32" s="127"/>
      <c r="D32" s="127"/>
      <c r="E32" s="127"/>
      <c r="F32" s="128" t="s">
        <v>21</v>
      </c>
      <c r="G32" s="129"/>
      <c r="H32" s="130"/>
      <c r="J32" s="30"/>
      <c r="K32" s="30"/>
      <c r="L32" s="30"/>
      <c r="M32" s="30"/>
    </row>
    <row r="33" spans="1:13" ht="27.75" customHeight="1" x14ac:dyDescent="0.3">
      <c r="D33" s="40"/>
      <c r="E33" s="40"/>
      <c r="F33" s="42"/>
      <c r="G33" s="43"/>
      <c r="J33" s="30"/>
      <c r="K33" s="30"/>
      <c r="L33" s="30"/>
      <c r="M33" s="30"/>
    </row>
    <row r="34" spans="1:13" s="137" customFormat="1" ht="36.75" customHeight="1" x14ac:dyDescent="0.2">
      <c r="A34" s="132" t="s">
        <v>49</v>
      </c>
      <c r="B34" s="133"/>
      <c r="C34" s="134"/>
      <c r="D34" s="134"/>
      <c r="E34" s="135" t="str">
        <f ca="1">B6&amp;" - "&amp;B8&amp;" - "&amp;TEXT(H6,"jj/mm/aaaa")</f>
        <v xml:space="preserve"> -  - 12/06/2019</v>
      </c>
      <c r="F34" s="134"/>
      <c r="G34" s="134"/>
      <c r="H34" s="136"/>
      <c r="J34" s="138"/>
      <c r="K34" s="138"/>
      <c r="L34" s="138"/>
      <c r="M34" s="138"/>
    </row>
    <row r="35" spans="1:13" ht="54.75" customHeight="1" x14ac:dyDescent="0.3">
      <c r="A35" s="44"/>
      <c r="B35" s="44"/>
      <c r="C35" s="40"/>
      <c r="D35" s="40"/>
      <c r="J35" s="30"/>
      <c r="K35" s="30"/>
      <c r="L35" s="30"/>
      <c r="M35" s="30"/>
    </row>
    <row r="36" spans="1:13" ht="48.75" customHeight="1" x14ac:dyDescent="0.3">
      <c r="A36" s="131" t="s">
        <v>22</v>
      </c>
      <c r="C36" s="45"/>
      <c r="D36" s="36"/>
      <c r="J36" s="30"/>
      <c r="M36" s="36"/>
    </row>
    <row r="37" spans="1:13" ht="43.5" customHeight="1" x14ac:dyDescent="0.3">
      <c r="A37" s="168" t="s">
        <v>23</v>
      </c>
      <c r="B37" s="169"/>
      <c r="C37" s="170"/>
      <c r="D37" s="168" t="s">
        <v>24</v>
      </c>
      <c r="E37" s="169"/>
      <c r="F37" s="168" t="s">
        <v>25</v>
      </c>
      <c r="G37" s="169"/>
      <c r="H37" s="171"/>
      <c r="J37" s="30"/>
      <c r="M37" s="36"/>
    </row>
    <row r="38" spans="1:13" ht="24.75" x14ac:dyDescent="0.3">
      <c r="A38" s="46" t="s">
        <v>26</v>
      </c>
      <c r="B38" s="47"/>
      <c r="C38" s="48"/>
      <c r="D38" s="49"/>
      <c r="E38" s="48"/>
      <c r="F38" s="46" t="s">
        <v>27</v>
      </c>
      <c r="G38" s="50"/>
      <c r="H38" s="51"/>
      <c r="J38" s="30"/>
      <c r="M38" s="36"/>
    </row>
    <row r="39" spans="1:13" ht="24.75" x14ac:dyDescent="0.3">
      <c r="A39" s="52"/>
      <c r="B39" s="53"/>
      <c r="C39" s="54"/>
      <c r="D39" s="159"/>
      <c r="E39" s="160"/>
      <c r="F39" s="164"/>
      <c r="G39" s="165"/>
      <c r="H39" s="160"/>
      <c r="J39" s="30"/>
      <c r="M39" s="36"/>
    </row>
    <row r="40" spans="1:13" ht="24.75" x14ac:dyDescent="0.3">
      <c r="A40" s="55"/>
      <c r="B40" s="53"/>
      <c r="C40" s="54"/>
      <c r="D40" s="161"/>
      <c r="E40" s="160"/>
      <c r="F40" s="161"/>
      <c r="G40" s="165"/>
      <c r="H40" s="160"/>
      <c r="J40" s="30"/>
      <c r="M40" s="36"/>
    </row>
    <row r="41" spans="1:13" ht="24.75" x14ac:dyDescent="0.3">
      <c r="A41" s="55"/>
      <c r="B41" s="53"/>
      <c r="C41" s="54"/>
      <c r="D41" s="161"/>
      <c r="E41" s="160"/>
      <c r="F41" s="161"/>
      <c r="G41" s="165"/>
      <c r="H41" s="160"/>
      <c r="J41" s="30"/>
      <c r="M41" s="36"/>
    </row>
    <row r="42" spans="1:13" ht="24.75" x14ac:dyDescent="0.3">
      <c r="A42" s="55"/>
      <c r="B42" s="53"/>
      <c r="C42" s="54"/>
      <c r="D42" s="161"/>
      <c r="E42" s="160"/>
      <c r="F42" s="161"/>
      <c r="G42" s="165"/>
      <c r="H42" s="160"/>
      <c r="J42" s="30"/>
      <c r="M42" s="36"/>
    </row>
    <row r="43" spans="1:13" ht="24.75" x14ac:dyDescent="0.3">
      <c r="A43" s="55"/>
      <c r="B43" s="53"/>
      <c r="C43" s="54"/>
      <c r="D43" s="161"/>
      <c r="E43" s="160"/>
      <c r="F43" s="161"/>
      <c r="G43" s="165"/>
      <c r="H43" s="160"/>
      <c r="J43" s="30"/>
      <c r="M43" s="36"/>
    </row>
    <row r="44" spans="1:13" ht="24.75" x14ac:dyDescent="0.3">
      <c r="A44" s="55"/>
      <c r="B44" s="53"/>
      <c r="C44" s="54"/>
      <c r="D44" s="161"/>
      <c r="E44" s="160"/>
      <c r="F44" s="161"/>
      <c r="G44" s="165"/>
      <c r="H44" s="160"/>
      <c r="J44" s="30"/>
      <c r="M44" s="36"/>
    </row>
    <row r="45" spans="1:13" ht="24.75" x14ac:dyDescent="0.3">
      <c r="A45" s="55"/>
      <c r="B45" s="53"/>
      <c r="C45" s="54"/>
      <c r="D45" s="161"/>
      <c r="E45" s="160"/>
      <c r="F45" s="161"/>
      <c r="G45" s="165"/>
      <c r="H45" s="160"/>
      <c r="J45" s="30"/>
      <c r="M45" s="36"/>
    </row>
    <row r="46" spans="1:13" ht="24.75" x14ac:dyDescent="0.3">
      <c r="A46" s="55"/>
      <c r="B46" s="53"/>
      <c r="C46" s="54"/>
      <c r="D46" s="161"/>
      <c r="E46" s="160"/>
      <c r="F46" s="161"/>
      <c r="G46" s="165"/>
      <c r="H46" s="160"/>
      <c r="J46" s="30"/>
      <c r="M46" s="36"/>
    </row>
    <row r="47" spans="1:13" ht="24.75" x14ac:dyDescent="0.3">
      <c r="A47" s="55"/>
      <c r="B47" s="53"/>
      <c r="C47" s="54"/>
      <c r="D47" s="161"/>
      <c r="E47" s="160"/>
      <c r="F47" s="161"/>
      <c r="G47" s="165"/>
      <c r="H47" s="160"/>
      <c r="J47" s="30"/>
      <c r="M47" s="36"/>
    </row>
    <row r="48" spans="1:13" ht="24.75" x14ac:dyDescent="0.3">
      <c r="A48" s="55"/>
      <c r="B48" s="53"/>
      <c r="C48" s="54"/>
      <c r="D48" s="161"/>
      <c r="E48" s="160"/>
      <c r="F48" s="161"/>
      <c r="G48" s="165"/>
      <c r="H48" s="160"/>
      <c r="J48" s="30"/>
      <c r="M48" s="36"/>
    </row>
    <row r="49" spans="1:13" s="40" customFormat="1" ht="24.75" x14ac:dyDescent="0.3">
      <c r="A49" s="55"/>
      <c r="B49" s="53"/>
      <c r="C49" s="54"/>
      <c r="D49" s="161"/>
      <c r="E49" s="160"/>
      <c r="F49" s="161"/>
      <c r="G49" s="165"/>
      <c r="H49" s="160"/>
      <c r="J49" s="56"/>
      <c r="M49" s="36"/>
    </row>
    <row r="50" spans="1:13" s="40" customFormat="1" ht="22.5" x14ac:dyDescent="0.3">
      <c r="A50" s="55"/>
      <c r="B50" s="53"/>
      <c r="C50" s="54"/>
      <c r="D50" s="161"/>
      <c r="E50" s="160"/>
      <c r="F50" s="161"/>
      <c r="G50" s="165"/>
      <c r="H50" s="160"/>
      <c r="J50" s="56"/>
      <c r="K50" s="56"/>
      <c r="L50" s="56"/>
      <c r="M50" s="56"/>
    </row>
    <row r="51" spans="1:13" s="40" customFormat="1" ht="22.5" x14ac:dyDescent="0.3">
      <c r="A51" s="55"/>
      <c r="B51" s="53"/>
      <c r="C51" s="54"/>
      <c r="D51" s="161"/>
      <c r="E51" s="160"/>
      <c r="F51" s="161"/>
      <c r="G51" s="165"/>
      <c r="H51" s="160"/>
      <c r="J51" s="56"/>
      <c r="K51" s="56"/>
      <c r="L51" s="56"/>
      <c r="M51" s="56"/>
    </row>
    <row r="52" spans="1:13" s="40" customFormat="1" ht="22.5" x14ac:dyDescent="0.3">
      <c r="A52" s="55"/>
      <c r="B52" s="53"/>
      <c r="C52" s="54"/>
      <c r="D52" s="161"/>
      <c r="E52" s="160"/>
      <c r="F52" s="161"/>
      <c r="G52" s="165"/>
      <c r="H52" s="160"/>
      <c r="J52" s="56"/>
      <c r="K52" s="56"/>
      <c r="L52" s="56"/>
      <c r="M52" s="56"/>
    </row>
    <row r="53" spans="1:13" s="40" customFormat="1" ht="23.25" thickBot="1" x14ac:dyDescent="0.35">
      <c r="A53" s="57"/>
      <c r="B53" s="58"/>
      <c r="C53" s="59"/>
      <c r="D53" s="162"/>
      <c r="E53" s="163"/>
      <c r="F53" s="162"/>
      <c r="G53" s="166"/>
      <c r="H53" s="163"/>
      <c r="J53" s="56"/>
      <c r="K53" s="56"/>
      <c r="L53" s="56"/>
      <c r="M53" s="56"/>
    </row>
    <row r="54" spans="1:13" ht="25.5" thickTop="1" x14ac:dyDescent="0.3">
      <c r="A54" s="41"/>
      <c r="B54" s="41"/>
      <c r="C54" s="41"/>
      <c r="D54" s="41"/>
      <c r="E54" s="41"/>
      <c r="F54" s="41"/>
      <c r="G54" s="41"/>
      <c r="H54" s="41"/>
      <c r="J54" s="30"/>
      <c r="K54" s="30"/>
      <c r="L54" s="30"/>
      <c r="M54" s="30"/>
    </row>
  </sheetData>
  <mergeCells count="20">
    <mergeCell ref="A20:C20"/>
    <mergeCell ref="A21:C21"/>
    <mergeCell ref="D39:E53"/>
    <mergeCell ref="F39:H53"/>
    <mergeCell ref="A22:C22"/>
    <mergeCell ref="A25:C26"/>
    <mergeCell ref="A37:C37"/>
    <mergeCell ref="D37:E37"/>
    <mergeCell ref="F37:H37"/>
    <mergeCell ref="A14:H14"/>
    <mergeCell ref="A16:B16"/>
    <mergeCell ref="F16:G16"/>
    <mergeCell ref="A18:C18"/>
    <mergeCell ref="A19:C19"/>
    <mergeCell ref="D2:G2"/>
    <mergeCell ref="F6:G6"/>
    <mergeCell ref="A11:H11"/>
    <mergeCell ref="A12:H12"/>
    <mergeCell ref="A13:H13"/>
    <mergeCell ref="B6:C6"/>
  </mergeCells>
  <phoneticPr fontId="38" type="noConversion"/>
  <printOptions horizontalCentered="1"/>
  <pageMargins left="0.39370078740157483" right="0.23622047244094491" top="0.39370078740157483" bottom="0.74803149606299213" header="0.31496062992125984" footer="0.31496062992125984"/>
  <pageSetup paperSize="9" scale="39" orientation="portrait" r:id="rId1"/>
  <headerFooter alignWithMargins="0">
    <oddFooter xml:space="preserve">&amp;C&amp;16S.A.S. au capital de 762 500 euros – RCS 429 225 683 Bobigny 
 47, allée des Impressionnistes – ZI Paris Nord 2 – BP 56418 Villepinte – 95944 Roissy CDG Cedex
                  Tél : 33 (0)1 48 63 94 94 – Email : conibi@conibi.fr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0" zoomScaleNormal="70" workbookViewId="0">
      <pane xSplit="3" ySplit="9" topLeftCell="D25" activePane="bottomRight" state="frozen"/>
      <selection pane="topRight" activeCell="D1" sqref="D1"/>
      <selection pane="bottomLeft" activeCell="A10" sqref="A10"/>
      <selection pane="bottomRight" activeCell="J5" sqref="J5"/>
    </sheetView>
  </sheetViews>
  <sheetFormatPr baseColWidth="10" defaultRowHeight="12.75" x14ac:dyDescent="0.2"/>
  <cols>
    <col min="1" max="1" width="16.28515625" style="69" customWidth="1"/>
    <col min="2" max="2" width="17.140625" style="69" customWidth="1"/>
    <col min="3" max="3" width="14" style="69" customWidth="1"/>
    <col min="4" max="4" width="22.7109375" style="69" customWidth="1"/>
    <col min="5" max="5" width="35.42578125" style="69" customWidth="1"/>
    <col min="6" max="6" width="13.42578125" style="69" customWidth="1"/>
    <col min="7" max="7" width="15.140625" style="69" customWidth="1"/>
    <col min="8" max="8" width="14.42578125" style="69" customWidth="1"/>
    <col min="9" max="9" width="13.85546875" style="69" customWidth="1"/>
    <col min="10" max="10" width="14.140625" style="69" customWidth="1"/>
    <col min="11" max="11" width="15.28515625" style="69" customWidth="1"/>
    <col min="12" max="12" width="15" style="69" customWidth="1"/>
    <col min="13" max="13" width="16.7109375" style="69" customWidth="1"/>
    <col min="14" max="16384" width="11.42578125" style="69"/>
  </cols>
  <sheetData>
    <row r="1" spans="1:16" s="60" customFormat="1" ht="46.5" customHeight="1" x14ac:dyDescent="0.45">
      <c r="D1" s="61"/>
      <c r="E1" s="174" t="s">
        <v>28</v>
      </c>
      <c r="F1" s="175"/>
      <c r="G1" s="175"/>
      <c r="H1" s="175"/>
      <c r="I1" s="175"/>
      <c r="J1" s="175"/>
      <c r="K1" s="175"/>
      <c r="L1" s="175"/>
      <c r="M1" s="176"/>
    </row>
    <row r="2" spans="1:16" s="60" customFormat="1" ht="15" x14ac:dyDescent="0.2">
      <c r="H2" s="62"/>
    </row>
    <row r="3" spans="1:16" s="60" customFormat="1" ht="30" customHeight="1" x14ac:dyDescent="0.3">
      <c r="H3" s="174" t="s">
        <v>1</v>
      </c>
      <c r="I3" s="176"/>
      <c r="J3" s="63"/>
      <c r="K3" s="64"/>
      <c r="L3" s="65"/>
    </row>
    <row r="4" spans="1:16" s="60" customFormat="1" ht="20.25" x14ac:dyDescent="0.3">
      <c r="I4" s="66"/>
      <c r="J4" s="66"/>
      <c r="K4" s="66"/>
      <c r="L4" s="66"/>
    </row>
    <row r="5" spans="1:16" s="60" customFormat="1" ht="30" customHeight="1" x14ac:dyDescent="0.3">
      <c r="H5" s="174" t="s">
        <v>3</v>
      </c>
      <c r="I5" s="176"/>
      <c r="J5" s="63"/>
      <c r="K5" s="67"/>
      <c r="L5" s="65"/>
    </row>
    <row r="6" spans="1:16" s="60" customFormat="1" ht="15" x14ac:dyDescent="0.2">
      <c r="A6" s="68" t="s">
        <v>29</v>
      </c>
    </row>
    <row r="7" spans="1:16" s="60" customFormat="1" ht="13.5" thickBot="1" x14ac:dyDescent="0.25"/>
    <row r="8" spans="1:16" ht="60" customHeight="1" thickBot="1" x14ac:dyDescent="0.25">
      <c r="A8" s="172" t="s">
        <v>30</v>
      </c>
      <c r="B8" s="173"/>
      <c r="D8" s="179" t="s">
        <v>31</v>
      </c>
      <c r="E8" s="180"/>
      <c r="F8" s="180"/>
      <c r="G8" s="181"/>
      <c r="H8" s="177" t="s">
        <v>32</v>
      </c>
      <c r="I8" s="177"/>
      <c r="J8" s="177"/>
      <c r="K8" s="178"/>
      <c r="L8" s="172" t="s">
        <v>43</v>
      </c>
      <c r="M8" s="173"/>
      <c r="O8" s="70"/>
      <c r="P8" s="70"/>
    </row>
    <row r="9" spans="1:16" s="79" customFormat="1" ht="56.25" customHeight="1" thickBot="1" x14ac:dyDescent="0.25">
      <c r="A9" s="71" t="s">
        <v>33</v>
      </c>
      <c r="B9" s="71" t="s">
        <v>34</v>
      </c>
      <c r="C9" s="72" t="s">
        <v>44</v>
      </c>
      <c r="D9" s="73" t="s">
        <v>35</v>
      </c>
      <c r="E9" s="74" t="s">
        <v>36</v>
      </c>
      <c r="F9" s="74" t="s">
        <v>37</v>
      </c>
      <c r="G9" s="75" t="s">
        <v>38</v>
      </c>
      <c r="H9" s="76" t="s">
        <v>39</v>
      </c>
      <c r="I9" s="74" t="s">
        <v>40</v>
      </c>
      <c r="J9" s="74" t="s">
        <v>41</v>
      </c>
      <c r="K9" s="74" t="s">
        <v>42</v>
      </c>
      <c r="L9" s="77" t="s">
        <v>33</v>
      </c>
      <c r="M9" s="78" t="s">
        <v>34</v>
      </c>
    </row>
    <row r="10" spans="1:16" ht="50.1" customHeight="1" x14ac:dyDescent="0.2">
      <c r="A10" s="80"/>
      <c r="B10" s="81"/>
      <c r="C10" s="82"/>
      <c r="D10" s="83"/>
      <c r="E10" s="84"/>
      <c r="F10" s="84"/>
      <c r="G10" s="85"/>
      <c r="H10" s="86"/>
      <c r="I10" s="87"/>
      <c r="J10" s="87"/>
      <c r="K10" s="88"/>
      <c r="L10" s="89">
        <f t="shared" ref="L10:L27" si="0">IF(C10="x",IF(B10&gt;0,0,1),0)</f>
        <v>0</v>
      </c>
      <c r="M10" s="90">
        <f t="shared" ref="M10:M27" si="1">IF(AND(B10&gt;0,C10="x"),1,0)</f>
        <v>0</v>
      </c>
    </row>
    <row r="11" spans="1:16" ht="50.1" customHeight="1" x14ac:dyDescent="0.2">
      <c r="A11" s="91"/>
      <c r="B11" s="92"/>
      <c r="C11" s="93"/>
      <c r="D11" s="94"/>
      <c r="E11" s="95"/>
      <c r="F11" s="95"/>
      <c r="G11" s="96"/>
      <c r="H11" s="94"/>
      <c r="I11" s="95"/>
      <c r="J11" s="95"/>
      <c r="K11" s="97"/>
      <c r="L11" s="89">
        <f t="shared" si="0"/>
        <v>0</v>
      </c>
      <c r="M11" s="90">
        <f t="shared" si="1"/>
        <v>0</v>
      </c>
    </row>
    <row r="12" spans="1:16" ht="50.1" customHeight="1" x14ac:dyDescent="0.2">
      <c r="A12" s="91"/>
      <c r="B12" s="92"/>
      <c r="C12" s="93"/>
      <c r="D12" s="94"/>
      <c r="E12" s="95"/>
      <c r="F12" s="95"/>
      <c r="G12" s="96"/>
      <c r="H12" s="94"/>
      <c r="I12" s="95"/>
      <c r="J12" s="95"/>
      <c r="K12" s="97"/>
      <c r="L12" s="89">
        <f t="shared" si="0"/>
        <v>0</v>
      </c>
      <c r="M12" s="90">
        <f t="shared" si="1"/>
        <v>0</v>
      </c>
    </row>
    <row r="13" spans="1:16" ht="50.1" customHeight="1" x14ac:dyDescent="0.2">
      <c r="A13" s="91"/>
      <c r="B13" s="92"/>
      <c r="C13" s="93"/>
      <c r="D13" s="94"/>
      <c r="E13" s="95"/>
      <c r="F13" s="95"/>
      <c r="G13" s="96"/>
      <c r="H13" s="94"/>
      <c r="I13" s="95"/>
      <c r="J13" s="95"/>
      <c r="K13" s="97"/>
      <c r="L13" s="89">
        <f t="shared" si="0"/>
        <v>0</v>
      </c>
      <c r="M13" s="90">
        <f t="shared" si="1"/>
        <v>0</v>
      </c>
    </row>
    <row r="14" spans="1:16" ht="50.1" customHeight="1" x14ac:dyDescent="0.2">
      <c r="A14" s="91"/>
      <c r="B14" s="92"/>
      <c r="C14" s="93"/>
      <c r="D14" s="94"/>
      <c r="E14" s="95"/>
      <c r="F14" s="95"/>
      <c r="G14" s="96"/>
      <c r="H14" s="94"/>
      <c r="I14" s="95"/>
      <c r="J14" s="95"/>
      <c r="K14" s="97"/>
      <c r="L14" s="89">
        <f t="shared" si="0"/>
        <v>0</v>
      </c>
      <c r="M14" s="90">
        <f t="shared" si="1"/>
        <v>0</v>
      </c>
    </row>
    <row r="15" spans="1:16" ht="50.1" customHeight="1" x14ac:dyDescent="0.2">
      <c r="A15" s="91"/>
      <c r="B15" s="92"/>
      <c r="C15" s="93"/>
      <c r="D15" s="94"/>
      <c r="E15" s="95"/>
      <c r="F15" s="95"/>
      <c r="G15" s="96"/>
      <c r="H15" s="94"/>
      <c r="I15" s="95"/>
      <c r="J15" s="95"/>
      <c r="K15" s="97"/>
      <c r="L15" s="89">
        <f t="shared" si="0"/>
        <v>0</v>
      </c>
      <c r="M15" s="90">
        <f t="shared" si="1"/>
        <v>0</v>
      </c>
    </row>
    <row r="16" spans="1:16" ht="50.1" customHeight="1" x14ac:dyDescent="0.2">
      <c r="A16" s="91"/>
      <c r="B16" s="92"/>
      <c r="C16" s="93"/>
      <c r="D16" s="94"/>
      <c r="E16" s="95"/>
      <c r="F16" s="95"/>
      <c r="G16" s="96"/>
      <c r="H16" s="94"/>
      <c r="I16" s="95"/>
      <c r="J16" s="95"/>
      <c r="K16" s="97"/>
      <c r="L16" s="89">
        <f t="shared" si="0"/>
        <v>0</v>
      </c>
      <c r="M16" s="90">
        <f t="shared" si="1"/>
        <v>0</v>
      </c>
    </row>
    <row r="17" spans="1:13" ht="50.1" customHeight="1" x14ac:dyDescent="0.2">
      <c r="A17" s="91"/>
      <c r="B17" s="92"/>
      <c r="C17" s="93"/>
      <c r="D17" s="94"/>
      <c r="E17" s="95"/>
      <c r="F17" s="95"/>
      <c r="G17" s="96"/>
      <c r="H17" s="94"/>
      <c r="I17" s="95"/>
      <c r="J17" s="95"/>
      <c r="K17" s="97"/>
      <c r="L17" s="89">
        <f t="shared" si="0"/>
        <v>0</v>
      </c>
      <c r="M17" s="90">
        <f t="shared" si="1"/>
        <v>0</v>
      </c>
    </row>
    <row r="18" spans="1:13" ht="50.1" customHeight="1" x14ac:dyDescent="0.2">
      <c r="A18" s="91"/>
      <c r="B18" s="92"/>
      <c r="C18" s="93"/>
      <c r="D18" s="94"/>
      <c r="E18" s="95"/>
      <c r="F18" s="95"/>
      <c r="G18" s="96"/>
      <c r="H18" s="94"/>
      <c r="I18" s="95"/>
      <c r="J18" s="95"/>
      <c r="K18" s="97"/>
      <c r="L18" s="89">
        <f t="shared" si="0"/>
        <v>0</v>
      </c>
      <c r="M18" s="90">
        <f t="shared" si="1"/>
        <v>0</v>
      </c>
    </row>
    <row r="19" spans="1:13" ht="50.1" customHeight="1" x14ac:dyDescent="0.2">
      <c r="A19" s="91"/>
      <c r="B19" s="92"/>
      <c r="C19" s="93"/>
      <c r="D19" s="94"/>
      <c r="E19" s="95"/>
      <c r="F19" s="95"/>
      <c r="G19" s="96"/>
      <c r="H19" s="94"/>
      <c r="I19" s="95"/>
      <c r="J19" s="95"/>
      <c r="K19" s="97"/>
      <c r="L19" s="89">
        <f t="shared" si="0"/>
        <v>0</v>
      </c>
      <c r="M19" s="90">
        <f t="shared" si="1"/>
        <v>0</v>
      </c>
    </row>
    <row r="20" spans="1:13" ht="50.1" customHeight="1" x14ac:dyDescent="0.2">
      <c r="A20" s="91"/>
      <c r="B20" s="92"/>
      <c r="C20" s="93"/>
      <c r="D20" s="94"/>
      <c r="E20" s="95"/>
      <c r="F20" s="95"/>
      <c r="G20" s="96"/>
      <c r="H20" s="94"/>
      <c r="I20" s="95"/>
      <c r="J20" s="95"/>
      <c r="K20" s="97"/>
      <c r="L20" s="89">
        <f t="shared" si="0"/>
        <v>0</v>
      </c>
      <c r="M20" s="90">
        <f t="shared" si="1"/>
        <v>0</v>
      </c>
    </row>
    <row r="21" spans="1:13" ht="50.1" customHeight="1" x14ac:dyDescent="0.2">
      <c r="A21" s="91"/>
      <c r="B21" s="92"/>
      <c r="C21" s="93"/>
      <c r="D21" s="94"/>
      <c r="E21" s="95"/>
      <c r="F21" s="95"/>
      <c r="G21" s="96"/>
      <c r="H21" s="94"/>
      <c r="I21" s="95"/>
      <c r="J21" s="95"/>
      <c r="K21" s="97"/>
      <c r="L21" s="89">
        <f t="shared" si="0"/>
        <v>0</v>
      </c>
      <c r="M21" s="90">
        <f t="shared" si="1"/>
        <v>0</v>
      </c>
    </row>
    <row r="22" spans="1:13" ht="50.1" customHeight="1" x14ac:dyDescent="0.2">
      <c r="A22" s="91"/>
      <c r="B22" s="92"/>
      <c r="C22" s="93"/>
      <c r="D22" s="94"/>
      <c r="E22" s="95"/>
      <c r="F22" s="95"/>
      <c r="G22" s="96"/>
      <c r="H22" s="94"/>
      <c r="I22" s="95"/>
      <c r="J22" s="95"/>
      <c r="K22" s="97"/>
      <c r="L22" s="89">
        <f t="shared" si="0"/>
        <v>0</v>
      </c>
      <c r="M22" s="90">
        <f t="shared" si="1"/>
        <v>0</v>
      </c>
    </row>
    <row r="23" spans="1:13" ht="50.1" customHeight="1" x14ac:dyDescent="0.2">
      <c r="A23" s="91"/>
      <c r="B23" s="92"/>
      <c r="C23" s="93"/>
      <c r="D23" s="94"/>
      <c r="E23" s="95"/>
      <c r="F23" s="95"/>
      <c r="G23" s="96"/>
      <c r="H23" s="94"/>
      <c r="I23" s="95"/>
      <c r="J23" s="95"/>
      <c r="K23" s="97"/>
      <c r="L23" s="89">
        <f t="shared" si="0"/>
        <v>0</v>
      </c>
      <c r="M23" s="90">
        <f t="shared" si="1"/>
        <v>0</v>
      </c>
    </row>
    <row r="24" spans="1:13" ht="50.1" customHeight="1" x14ac:dyDescent="0.2">
      <c r="A24" s="91"/>
      <c r="B24" s="92"/>
      <c r="C24" s="93"/>
      <c r="D24" s="94"/>
      <c r="E24" s="95"/>
      <c r="F24" s="95"/>
      <c r="G24" s="96"/>
      <c r="H24" s="94"/>
      <c r="I24" s="95"/>
      <c r="J24" s="95"/>
      <c r="K24" s="97"/>
      <c r="L24" s="89">
        <f t="shared" si="0"/>
        <v>0</v>
      </c>
      <c r="M24" s="90">
        <f t="shared" si="1"/>
        <v>0</v>
      </c>
    </row>
    <row r="25" spans="1:13" ht="50.1" customHeight="1" x14ac:dyDescent="0.2">
      <c r="A25" s="91"/>
      <c r="B25" s="92"/>
      <c r="C25" s="93"/>
      <c r="D25" s="94"/>
      <c r="E25" s="95"/>
      <c r="F25" s="95"/>
      <c r="G25" s="96"/>
      <c r="H25" s="94"/>
      <c r="I25" s="95"/>
      <c r="J25" s="95"/>
      <c r="K25" s="97"/>
      <c r="L25" s="89">
        <f t="shared" si="0"/>
        <v>0</v>
      </c>
      <c r="M25" s="90">
        <f t="shared" si="1"/>
        <v>0</v>
      </c>
    </row>
    <row r="26" spans="1:13" ht="50.1" customHeight="1" x14ac:dyDescent="0.2">
      <c r="A26" s="91"/>
      <c r="B26" s="92"/>
      <c r="C26" s="93"/>
      <c r="D26" s="94"/>
      <c r="E26" s="95"/>
      <c r="F26" s="95"/>
      <c r="G26" s="96"/>
      <c r="H26" s="94"/>
      <c r="I26" s="95"/>
      <c r="J26" s="95"/>
      <c r="K26" s="97"/>
      <c r="L26" s="89">
        <f t="shared" si="0"/>
        <v>0</v>
      </c>
      <c r="M26" s="90">
        <f t="shared" si="1"/>
        <v>0</v>
      </c>
    </row>
    <row r="27" spans="1:13" ht="50.1" customHeight="1" thickBot="1" x14ac:dyDescent="0.25">
      <c r="A27" s="98"/>
      <c r="B27" s="99"/>
      <c r="C27" s="100"/>
      <c r="D27" s="101"/>
      <c r="E27" s="102"/>
      <c r="F27" s="102"/>
      <c r="G27" s="103"/>
      <c r="H27" s="101"/>
      <c r="I27" s="102"/>
      <c r="J27" s="102"/>
      <c r="K27" s="104"/>
      <c r="L27" s="105">
        <f t="shared" si="0"/>
        <v>0</v>
      </c>
      <c r="M27" s="90">
        <f t="shared" si="1"/>
        <v>0</v>
      </c>
    </row>
    <row r="28" spans="1:13" s="113" customFormat="1" ht="30" customHeight="1" thickBot="1" x14ac:dyDescent="0.3">
      <c r="A28" s="106">
        <f>SUM(A10:A27)</f>
        <v>0</v>
      </c>
      <c r="B28" s="107">
        <f>SUM(B10:B27)</f>
        <v>0</v>
      </c>
      <c r="C28" s="107">
        <f>COUNTIF(C10:C27,"x")</f>
        <v>0</v>
      </c>
      <c r="D28" s="108" t="s">
        <v>17</v>
      </c>
      <c r="E28" s="109"/>
      <c r="F28" s="110"/>
      <c r="G28" s="110"/>
      <c r="H28" s="110"/>
      <c r="I28" s="110"/>
      <c r="J28" s="110"/>
      <c r="K28" s="111"/>
      <c r="L28" s="112">
        <f>SUM(L10:L27)</f>
        <v>0</v>
      </c>
      <c r="M28" s="112">
        <f>SUM(M10:M27)</f>
        <v>0</v>
      </c>
    </row>
    <row r="29" spans="1:13" x14ac:dyDescent="0.2">
      <c r="A29" s="114"/>
      <c r="D29" s="114"/>
      <c r="E29" s="114"/>
      <c r="F29" s="114"/>
      <c r="G29" s="114"/>
      <c r="H29" s="114"/>
      <c r="I29" s="114"/>
      <c r="J29" s="114"/>
      <c r="K29" s="114"/>
    </row>
  </sheetData>
  <sheetProtection password="C9D1" sheet="1"/>
  <mergeCells count="7">
    <mergeCell ref="A8:B8"/>
    <mergeCell ref="E1:M1"/>
    <mergeCell ref="H8:K8"/>
    <mergeCell ref="D8:G8"/>
    <mergeCell ref="L8:M8"/>
    <mergeCell ref="H3:I3"/>
    <mergeCell ref="H5:I5"/>
  </mergeCells>
  <phoneticPr fontId="38" type="noConversion"/>
  <pageMargins left="0.15748031496062992" right="0.15748031496062992" top="0.35433070866141736" bottom="0.70866141732283472" header="0.23622047244094491" footer="0.27559055118110237"/>
  <pageSetup paperSize="9" scale="63" orientation="landscape" r:id="rId1"/>
  <headerFooter alignWithMargins="0">
    <oddFooter>&amp;CS.A.S. au capital de 686 250 euros – RCS 429 225 683 Bobigny – APE 3832Z – FR 24 429 225 683
Tél : 33 (0)1 48 63 94 94 – Email : conibi@conibi.fr – Fax : 33 (0)1 48 63 94 95&amp;RPage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Cde</vt:lpstr>
      <vt:lpstr>Bon de cde par site</vt:lpstr>
      <vt:lpstr>'Bon de cde par site'!Impression_des_titres</vt:lpstr>
      <vt:lpstr>'Bon de cde par site'!Zone_d_impression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2019-06-12T14:43:30Z</cp:lastPrinted>
  <dcterms:created xsi:type="dcterms:W3CDTF">2014-01-06T11:15:34Z</dcterms:created>
  <dcterms:modified xsi:type="dcterms:W3CDTF">2019-06-12T14:43:36Z</dcterms:modified>
</cp:coreProperties>
</file>